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\Desktop\Zapytanie Ofertowe-Pieczywo\"/>
    </mc:Choice>
  </mc:AlternateContent>
  <bookViews>
    <workbookView xWindow="320" yWindow="100" windowWidth="18570" windowHeight="7300"/>
  </bookViews>
  <sheets>
    <sheet name="Część VIII " sheetId="4" r:id="rId1"/>
  </sheets>
  <calcPr calcId="162913"/>
</workbook>
</file>

<file path=xl/calcChain.xml><?xml version="1.0" encoding="utf-8"?>
<calcChain xmlns="http://schemas.openxmlformats.org/spreadsheetml/2006/main">
  <c r="G14" i="4" l="1"/>
  <c r="J14" i="4" s="1"/>
  <c r="G13" i="4" l="1"/>
  <c r="J13" i="4" s="1"/>
  <c r="G12" i="4"/>
  <c r="J12" i="4" s="1"/>
  <c r="I5" i="4" l="1"/>
  <c r="I6" i="4" l="1"/>
  <c r="I7" i="4"/>
  <c r="I8" i="4"/>
  <c r="I9" i="4"/>
  <c r="I10" i="4"/>
  <c r="I11" i="4"/>
  <c r="G5" i="4" l="1"/>
  <c r="J5" i="4" s="1"/>
  <c r="G6" i="4" l="1"/>
  <c r="J6" i="4" s="1"/>
  <c r="G7" i="4"/>
  <c r="J7" i="4" s="1"/>
  <c r="G8" i="4"/>
  <c r="J8" i="4" s="1"/>
  <c r="G9" i="4"/>
  <c r="J9" i="4" s="1"/>
  <c r="G10" i="4"/>
  <c r="J10" i="4" s="1"/>
  <c r="G11" i="4"/>
  <c r="J11" i="4" s="1"/>
  <c r="J15" i="4" l="1"/>
  <c r="G15" i="4"/>
  <c r="G16" i="4" s="1"/>
  <c r="J16" i="4" l="1"/>
</calcChain>
</file>

<file path=xl/sharedStrings.xml><?xml version="1.0" encoding="utf-8"?>
<sst xmlns="http://schemas.openxmlformats.org/spreadsheetml/2006/main" count="50" uniqueCount="42">
  <si>
    <t>Asortyment</t>
  </si>
  <si>
    <t>J.m.</t>
  </si>
  <si>
    <t>Cena jednostkowa brutto</t>
  </si>
  <si>
    <t>Szt.</t>
  </si>
  <si>
    <t>l.p.</t>
  </si>
  <si>
    <t>Wymogi Zamawiającego</t>
  </si>
  <si>
    <r>
      <t>1.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</si>
  <si>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</si>
  <si>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t>2.</t>
  </si>
  <si>
    <t>4.</t>
  </si>
  <si>
    <t>Bułka kajzerka o wadze nie mniejszej niż 50 g</t>
  </si>
  <si>
    <t>Mąka pszenna, drożdże, woda, sól 0,3g w 100g produktu</t>
  </si>
  <si>
    <t>Bułki zwykłe o wadze nie mniejszej niż 80 g</t>
  </si>
  <si>
    <t xml:space="preserve"> Mąka pszenna, drożdże, woda, sól 0,3g w 100g produktu</t>
  </si>
  <si>
    <t>Bułka tarta</t>
  </si>
  <si>
    <t>Opakowanie papierowe, oznakowanie powinno zawierać: nazwę dostawcy – producenta, adres, nazwę produktu, masę produktu, termin produkcji i przydatności do spożycia</t>
  </si>
  <si>
    <t xml:space="preserve">  Kg</t>
  </si>
  <si>
    <t>Bułka śniadaniowa o wadze nie mniejszej niż 50g</t>
  </si>
  <si>
    <t>Mąka pszenna, mleko, margaryna, jaja, drożdże, sol 0,3g, cukier 10g, tłuszcz 10g w 100g gotowego produktu</t>
  </si>
  <si>
    <t xml:space="preserve">Ilość </t>
  </si>
  <si>
    <t>Cena jednostkowa netto</t>
  </si>
  <si>
    <t>Wartość netto</t>
  </si>
  <si>
    <t>VAT(%)</t>
  </si>
  <si>
    <t>Wartość brutto</t>
  </si>
  <si>
    <t>Cena ofertowa (należy przenieść do formularza ofertowego wartość netto i brutto-załącznik nr 1 do SWZ)</t>
  </si>
  <si>
    <t>Chleb razowy mieszany o wadze nie mniej niż 400 g</t>
  </si>
  <si>
    <t>Produkt powinien zawierać oznakowanie: nazwę producenta, adres, masę netto produktu termin produkcji i przydatności do spożycia( pakowany w folię)</t>
  </si>
  <si>
    <t>Skład: mąka pszenna 60%, mąka żytnia 40% na kwasie z dodatkiem drożdży lub na drożdżach z dodatkiem soli 0,3g na 100g produktu gotowego do spożycia,10g tłuszczu na 100g produktu gotowego do spożycia , mleka, pieczywo krojone pakowane w folie, oznakowane etykietami lub banderolami z nadrukiem zawierającym dane: nazwę i adres producenta, rodzaj pieczywa, masę netto, termin produkcji i termin przydatności do spożycia, bez dodatków specjalnych : cukru, lecytyny E322, kwasu askorbinowego enzymów do przetwarzania mąki</t>
  </si>
  <si>
    <t>Bułki z ziarnami  o wadze nie mniejszej niż 70 g</t>
  </si>
  <si>
    <t>………………………………</t>
  </si>
  <si>
    <t>………………..</t>
  </si>
  <si>
    <t>………………………………………………..</t>
  </si>
  <si>
    <t>Miejscowość</t>
  </si>
  <si>
    <t>Data</t>
  </si>
  <si>
    <t xml:space="preserve">Podpis(y) osoby(osób) upoważnionej(ych) do podpisania niniejszej oferty w imieniu Wykonawcy(ów). </t>
  </si>
  <si>
    <t>(oferta w postaci elektronicznej winna być  podpisana kwalifikowanym podpisem elektronicznym lub podpisem zaufanym lub podpisem osobistym)</t>
  </si>
  <si>
    <t>Chleb pszenno - żytni wadze nie mniejszej niż 600g</t>
  </si>
  <si>
    <t>Bułka Hot-Dog  o wadze nie mniejszej niż 60g</t>
  </si>
  <si>
    <t>Bagietka 30 cm</t>
  </si>
  <si>
    <t>Bułka kanapkowa  o wadze nie mniejszej niż 50g</t>
  </si>
  <si>
    <t>Zamówienie maksymalne (opcja 130%)</t>
  </si>
  <si>
    <t>Załącznik 1-Szczegółowy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</si>
</sst>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</font>
    <font>
      <b/>
      <sz val="12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/>
      <right/>
      <top/>
      <bottom style="medium">
        <color rgb="FF000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4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9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90" zoomScaleNormal="90" workbookViewId="0">
      <selection activeCell="A2" sqref="A2:XFD2"/>
    </sheetView>
  </sheetViews>
  <sheetFormatPr defaultColWidth="24.5" defaultRowHeight="14"/>
  <cols>
    <col min="1" max="1" width="6.6640625" style="3" customWidth="1"/>
    <col min="3" max="3" width="33.5" customWidth="1"/>
    <col min="4" max="4" width="6.6640625" style="2" bestFit="1" customWidth="1"/>
    <col min="5" max="5" width="10.6640625" style="3" customWidth="1"/>
    <col min="6" max="6" width="14.83203125" style="1" customWidth="1"/>
    <col min="7" max="7" width="16.4140625" style="1" customWidth="1"/>
    <col min="8" max="8" width="7.25" bestFit="1" customWidth="1"/>
    <col min="9" max="9" width="16" customWidth="1"/>
    <col min="10" max="10" width="13.6640625" customWidth="1"/>
  </cols>
  <sheetData>
    <row r="1" spans="1:10">
      <c r="B1" t="s">
        <v>41</v>
      </c>
    </row>
    <row r="2" spans="1:10" ht="14.5" thickBot="1">
      <c r="A2" s="16"/>
      <c r="B2" s="17"/>
      <c r="C2" s="17"/>
      <c r="D2" s="18"/>
      <c r="E2" s="16"/>
      <c r="F2" s="19"/>
      <c r="G2" s="19"/>
      <c r="H2" s="17"/>
      <c r="I2" s="17"/>
      <c r="J2" s="17"/>
    </row>
    <row r="3" spans="1:10" s="2" customFormat="1" ht="25.5" thickBot="1">
      <c r="A3" s="20" t="s">
        <v>4</v>
      </c>
      <c r="B3" s="21" t="s">
        <v>0</v>
      </c>
      <c r="C3" s="21" t="s">
        <v>5</v>
      </c>
      <c r="D3" s="21" t="s">
        <v>1</v>
      </c>
      <c r="E3" s="22" t="s">
        <v>19</v>
      </c>
      <c r="F3" s="14" t="s">
        <v>20</v>
      </c>
      <c r="G3" s="23" t="s">
        <v>21</v>
      </c>
      <c r="H3" s="9" t="s">
        <v>22</v>
      </c>
      <c r="I3" s="14" t="s">
        <v>2</v>
      </c>
      <c r="J3" s="23" t="s">
        <v>23</v>
      </c>
    </row>
    <row r="4" spans="1:10" ht="14.5" thickBot="1">
      <c r="A4" s="10" t="s">
        <v>6</v>
      </c>
      <c r="B4" s="21" t="s">
        <v>8</v>
      </c>
      <c r="C4" s="21" t="s">
        <v>7</v>
      </c>
      <c r="D4" s="21" t="s">
        <v>9</v>
      </c>
      <c r="E4" s="21">
        <v>5</v>
      </c>
      <c r="F4" s="21">
        <v>6</v>
      </c>
      <c r="G4" s="21">
        <v>7</v>
      </c>
      <c r="H4" s="24">
        <v>8</v>
      </c>
      <c r="I4" s="24">
        <v>9</v>
      </c>
      <c r="J4" s="24">
        <v>10</v>
      </c>
    </row>
    <row r="5" spans="1:10" ht="70.5" thickBot="1">
      <c r="A5" s="10">
        <v>1</v>
      </c>
      <c r="B5" s="11" t="s">
        <v>25</v>
      </c>
      <c r="C5" s="12" t="s">
        <v>26</v>
      </c>
      <c r="D5" s="13" t="s">
        <v>3</v>
      </c>
      <c r="E5" s="11">
        <v>500</v>
      </c>
      <c r="F5" s="14"/>
      <c r="G5" s="14">
        <f>E5*F5</f>
        <v>0</v>
      </c>
      <c r="H5" s="15"/>
      <c r="I5" s="8">
        <f>ROUND((F5*H5)+F5,2)</f>
        <v>0</v>
      </c>
      <c r="J5" s="8">
        <f>ROUND((G5*H5)+G5,2)</f>
        <v>0</v>
      </c>
    </row>
    <row r="6" spans="1:10" ht="35" customHeight="1" thickBot="1">
      <c r="A6" s="10">
        <v>2</v>
      </c>
      <c r="B6" s="11" t="s">
        <v>10</v>
      </c>
      <c r="C6" s="12" t="s">
        <v>11</v>
      </c>
      <c r="D6" s="13" t="s">
        <v>3</v>
      </c>
      <c r="E6" s="11">
        <v>5000</v>
      </c>
      <c r="F6" s="14"/>
      <c r="G6" s="14">
        <f t="shared" ref="G6:G14" si="0">E6*F6</f>
        <v>0</v>
      </c>
      <c r="H6" s="15"/>
      <c r="I6" s="8">
        <f>ROUND((F6*H6)+F6,2)</f>
        <v>0</v>
      </c>
      <c r="J6" s="8">
        <f t="shared" ref="J6:J14" si="1">ROUND((G6*H6)+G6,2)</f>
        <v>0</v>
      </c>
    </row>
    <row r="7" spans="1:10" ht="28.5" thickBot="1">
      <c r="A7" s="10">
        <v>3</v>
      </c>
      <c r="B7" s="11" t="s">
        <v>12</v>
      </c>
      <c r="C7" s="12" t="s">
        <v>13</v>
      </c>
      <c r="D7" s="13" t="s">
        <v>3</v>
      </c>
      <c r="E7" s="11">
        <v>1000</v>
      </c>
      <c r="F7" s="14"/>
      <c r="G7" s="14">
        <f t="shared" si="0"/>
        <v>0</v>
      </c>
      <c r="H7" s="15"/>
      <c r="I7" s="8">
        <f t="shared" ref="I7:I11" si="2">ROUND((F7*H7)+F7,2)</f>
        <v>0</v>
      </c>
      <c r="J7" s="8">
        <f t="shared" si="1"/>
        <v>0</v>
      </c>
    </row>
    <row r="8" spans="1:10" ht="210.5" thickBot="1">
      <c r="A8" s="10">
        <v>4</v>
      </c>
      <c r="B8" s="11" t="s">
        <v>36</v>
      </c>
      <c r="C8" s="12" t="s">
        <v>27</v>
      </c>
      <c r="D8" s="13" t="s">
        <v>3</v>
      </c>
      <c r="E8" s="11">
        <v>8000</v>
      </c>
      <c r="F8" s="14"/>
      <c r="G8" s="14">
        <f t="shared" si="0"/>
        <v>0</v>
      </c>
      <c r="H8" s="15"/>
      <c r="I8" s="8">
        <f t="shared" si="2"/>
        <v>0</v>
      </c>
      <c r="J8" s="8">
        <f t="shared" si="1"/>
        <v>0</v>
      </c>
    </row>
    <row r="9" spans="1:10" ht="28.5" thickBot="1">
      <c r="A9" s="10">
        <v>5</v>
      </c>
      <c r="B9" s="11" t="s">
        <v>28</v>
      </c>
      <c r="C9" s="12"/>
      <c r="D9" s="13" t="s">
        <v>3</v>
      </c>
      <c r="E9" s="11">
        <v>3000</v>
      </c>
      <c r="F9" s="14"/>
      <c r="G9" s="14">
        <f t="shared" si="0"/>
        <v>0</v>
      </c>
      <c r="H9" s="15"/>
      <c r="I9" s="8">
        <f t="shared" si="2"/>
        <v>0</v>
      </c>
      <c r="J9" s="8">
        <f t="shared" si="1"/>
        <v>0</v>
      </c>
    </row>
    <row r="10" spans="1:10" ht="70.5" thickBot="1">
      <c r="A10" s="10">
        <v>6</v>
      </c>
      <c r="B10" s="11" t="s">
        <v>14</v>
      </c>
      <c r="C10" s="12" t="s">
        <v>15</v>
      </c>
      <c r="D10" s="13" t="s">
        <v>16</v>
      </c>
      <c r="E10" s="11">
        <v>300</v>
      </c>
      <c r="F10" s="14"/>
      <c r="G10" s="14">
        <f t="shared" si="0"/>
        <v>0</v>
      </c>
      <c r="H10" s="15"/>
      <c r="I10" s="8">
        <f t="shared" si="2"/>
        <v>0</v>
      </c>
      <c r="J10" s="8">
        <f t="shared" si="1"/>
        <v>0</v>
      </c>
    </row>
    <row r="11" spans="1:10" ht="42.5" thickBot="1">
      <c r="A11" s="10">
        <v>7</v>
      </c>
      <c r="B11" s="11" t="s">
        <v>17</v>
      </c>
      <c r="C11" s="12" t="s">
        <v>18</v>
      </c>
      <c r="D11" s="13" t="s">
        <v>3</v>
      </c>
      <c r="E11" s="11">
        <v>5000</v>
      </c>
      <c r="F11" s="14"/>
      <c r="G11" s="14">
        <f t="shared" si="0"/>
        <v>0</v>
      </c>
      <c r="H11" s="15"/>
      <c r="I11" s="8">
        <f t="shared" si="2"/>
        <v>0</v>
      </c>
      <c r="J11" s="8">
        <f t="shared" si="1"/>
        <v>0</v>
      </c>
    </row>
    <row r="12" spans="1:10" ht="28.5" thickBot="1">
      <c r="A12" s="10">
        <v>8</v>
      </c>
      <c r="B12" s="11" t="s">
        <v>37</v>
      </c>
      <c r="C12" s="12"/>
      <c r="D12" s="13" t="s">
        <v>3</v>
      </c>
      <c r="E12" s="11">
        <v>1200</v>
      </c>
      <c r="F12" s="14"/>
      <c r="G12" s="14">
        <f t="shared" si="0"/>
        <v>0</v>
      </c>
      <c r="H12" s="15"/>
      <c r="I12" s="8"/>
      <c r="J12" s="8">
        <f t="shared" si="1"/>
        <v>0</v>
      </c>
    </row>
    <row r="13" spans="1:10" ht="14.5" thickBot="1">
      <c r="A13" s="10">
        <v>9</v>
      </c>
      <c r="B13" s="11" t="s">
        <v>38</v>
      </c>
      <c r="C13" s="12"/>
      <c r="D13" s="13" t="s">
        <v>3</v>
      </c>
      <c r="E13" s="11">
        <v>800</v>
      </c>
      <c r="F13" s="14"/>
      <c r="G13" s="14">
        <f t="shared" si="0"/>
        <v>0</v>
      </c>
      <c r="H13" s="15"/>
      <c r="I13" s="8"/>
      <c r="J13" s="8">
        <f t="shared" si="1"/>
        <v>0</v>
      </c>
    </row>
    <row r="14" spans="1:10" ht="28.5" thickBot="1">
      <c r="A14" s="10">
        <v>10</v>
      </c>
      <c r="B14" s="11" t="s">
        <v>39</v>
      </c>
      <c r="C14" s="12"/>
      <c r="D14" s="13" t="s">
        <v>3</v>
      </c>
      <c r="E14" s="11">
        <v>2000</v>
      </c>
      <c r="F14" s="14"/>
      <c r="G14" s="14">
        <f t="shared" si="0"/>
        <v>0</v>
      </c>
      <c r="H14" s="15"/>
      <c r="I14" s="8"/>
      <c r="J14" s="8">
        <f t="shared" si="1"/>
        <v>0</v>
      </c>
    </row>
    <row r="15" spans="1:10" s="4" customFormat="1" ht="37.5" customHeight="1">
      <c r="A15" s="25" t="s">
        <v>24</v>
      </c>
      <c r="B15" s="25"/>
      <c r="C15" s="25"/>
      <c r="D15" s="25"/>
      <c r="E15" s="25"/>
      <c r="F15" s="25"/>
      <c r="G15" s="5">
        <f>SUM(G5:G14)</f>
        <v>0</v>
      </c>
      <c r="H15" s="6"/>
      <c r="I15" s="6"/>
      <c r="J15" s="7">
        <f>SUM(J5:J14)</f>
        <v>0</v>
      </c>
    </row>
    <row r="16" spans="1:10" ht="17.5">
      <c r="A16" s="26" t="s">
        <v>40</v>
      </c>
      <c r="B16" s="26"/>
      <c r="C16" s="26"/>
      <c r="D16" s="26"/>
      <c r="E16" s="26"/>
      <c r="F16" s="26"/>
      <c r="G16" s="8">
        <f>G15*130%</f>
        <v>0</v>
      </c>
      <c r="H16" s="9"/>
      <c r="I16" s="9"/>
      <c r="J16" s="8">
        <f>J15*120%</f>
        <v>0</v>
      </c>
    </row>
    <row r="20" spans="3:6">
      <c r="C20" t="s">
        <v>29</v>
      </c>
      <c r="D20" s="2" t="s">
        <v>30</v>
      </c>
      <c r="F20" s="1" t="s">
        <v>31</v>
      </c>
    </row>
    <row r="21" spans="3:6">
      <c r="C21" t="s">
        <v>32</v>
      </c>
      <c r="D21" s="2" t="s">
        <v>33</v>
      </c>
      <c r="F21" s="1" t="s">
        <v>34</v>
      </c>
    </row>
    <row r="22" spans="3:6">
      <c r="F22" s="1" t="s">
        <v>35</v>
      </c>
    </row>
  </sheetData>
  <mergeCells count="2">
    <mergeCell ref="A15:F15"/>
    <mergeCell ref="A16:F1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2021-07-13T09:27:07Z</cp:lastPrinted>
  <dcterms:created xsi:type="dcterms:W3CDTF">2020-07-08T10:28:49Z</dcterms:created>
  <dcterms:modified xsi:type="dcterms:W3CDTF">2022-08-30T12:16:10Z</dcterms:modified>
</cp:coreProperties>
</file>